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  <c r="G19" s="1"/>
  <c r="E19" s="1"/>
  <c r="F20"/>
  <c r="G20" s="1"/>
  <c r="E20" s="1"/>
  <c r="F21"/>
  <c r="F22"/>
  <c r="G22" s="1"/>
  <c r="E22" s="1"/>
  <c r="F23"/>
  <c r="G23" s="1"/>
  <c r="E23" s="1"/>
  <c r="F24"/>
  <c r="G24" s="1"/>
  <c r="E24" s="1"/>
  <c r="F25"/>
  <c r="G25" s="1"/>
  <c r="E25" s="1"/>
  <c r="F26"/>
  <c r="G26" s="1"/>
  <c r="E26" s="1"/>
  <c r="F27"/>
  <c r="G27" s="1"/>
  <c r="E27" s="1"/>
  <c r="F28"/>
  <c r="G28" s="1"/>
  <c r="E28" s="1"/>
  <c r="D29"/>
  <c r="F12"/>
  <c r="F13"/>
  <c r="F14"/>
  <c r="F15"/>
  <c r="F16"/>
  <c r="F17"/>
  <c r="F18"/>
  <c r="F10"/>
  <c r="F11"/>
  <c r="F9"/>
  <c r="G9" s="1"/>
  <c r="F29" l="1"/>
  <c r="G21"/>
  <c r="G18"/>
  <c r="E18" s="1"/>
  <c r="G16"/>
  <c r="E16" s="1"/>
  <c r="G14"/>
  <c r="E14" s="1"/>
  <c r="G12"/>
  <c r="E12" s="1"/>
  <c r="G10"/>
  <c r="G17"/>
  <c r="E17" s="1"/>
  <c r="G15"/>
  <c r="E15" s="1"/>
  <c r="G13"/>
  <c r="E13" s="1"/>
  <c r="G11"/>
  <c r="E11" s="1"/>
  <c r="E9"/>
  <c r="E21" l="1"/>
  <c r="G29"/>
  <c r="E10"/>
  <c r="E29" l="1"/>
</calcChain>
</file>

<file path=xl/sharedStrings.xml><?xml version="1.0" encoding="utf-8"?>
<sst xmlns="http://schemas.openxmlformats.org/spreadsheetml/2006/main" count="40" uniqueCount="40">
  <si>
    <t>合计</t>
    <phoneticPr fontId="2" type="noConversion"/>
  </si>
  <si>
    <t>税金</t>
    <phoneticPr fontId="2" type="noConversion"/>
  </si>
  <si>
    <t>#</t>
    <phoneticPr fontId="2" type="noConversion"/>
  </si>
  <si>
    <t>机电工程与自动化学院</t>
    <phoneticPr fontId="2" type="noConversion"/>
  </si>
  <si>
    <t>材料科学与工程学院</t>
    <phoneticPr fontId="2" type="noConversion"/>
  </si>
  <si>
    <t>土木与环境工程学院</t>
    <phoneticPr fontId="2" type="noConversion"/>
  </si>
  <si>
    <t>电子与信息工程学院</t>
    <phoneticPr fontId="2" type="noConversion"/>
  </si>
  <si>
    <t>计算机科学与技术学院</t>
    <phoneticPr fontId="2" type="noConversion"/>
  </si>
  <si>
    <t>其他</t>
    <phoneticPr fontId="2" type="noConversion"/>
  </si>
  <si>
    <t>（单位：元）</t>
    <phoneticPr fontId="2" type="noConversion"/>
  </si>
  <si>
    <r>
      <t>姓名</t>
    </r>
    <r>
      <rPr>
        <sz val="11"/>
        <color rgb="FFFF0000"/>
        <rFont val="宋体"/>
        <family val="3"/>
        <charset val="134"/>
        <scheme val="minor"/>
      </rPr>
      <t>*</t>
    </r>
    <phoneticPr fontId="2" type="noConversion"/>
  </si>
  <si>
    <t>填写说明：</t>
    <phoneticPr fontId="2" type="noConversion"/>
  </si>
  <si>
    <r>
      <t>项目号</t>
    </r>
    <r>
      <rPr>
        <sz val="11"/>
        <color rgb="FFFF0000"/>
        <rFont val="宋体"/>
        <family val="3"/>
        <charset val="134"/>
        <scheme val="minor"/>
      </rPr>
      <t>*</t>
    </r>
    <phoneticPr fontId="2" type="noConversion"/>
  </si>
  <si>
    <t>科研补助发放单</t>
    <phoneticPr fontId="2" type="noConversion"/>
  </si>
  <si>
    <r>
      <t xml:space="preserve">身份证       
</t>
    </r>
    <r>
      <rPr>
        <sz val="8"/>
        <color theme="1"/>
        <rFont val="宋体"/>
        <family val="3"/>
        <charset val="134"/>
        <scheme val="minor"/>
      </rPr>
      <t>（</t>
    </r>
    <r>
      <rPr>
        <sz val="8"/>
        <color rgb="FFFF0000"/>
        <rFont val="宋体"/>
        <family val="3"/>
        <charset val="134"/>
        <scheme val="minor"/>
      </rPr>
      <t>如果税金&gt;0,此项必填）</t>
    </r>
    <phoneticPr fontId="2" type="noConversion"/>
  </si>
  <si>
    <r>
      <t>导师签字</t>
    </r>
    <r>
      <rPr>
        <sz val="18"/>
        <color rgb="FFFF0000"/>
        <rFont val="宋体"/>
        <family val="3"/>
        <charset val="134"/>
        <scheme val="minor"/>
      </rPr>
      <t>*</t>
    </r>
    <r>
      <rPr>
        <sz val="18"/>
        <color theme="1"/>
        <rFont val="宋体"/>
        <family val="2"/>
        <charset val="134"/>
        <scheme val="minor"/>
      </rPr>
      <t>：</t>
    </r>
    <phoneticPr fontId="2" type="noConversion"/>
  </si>
  <si>
    <r>
      <t>导师姓名</t>
    </r>
    <r>
      <rPr>
        <sz val="11"/>
        <color rgb="FFFF0000"/>
        <rFont val="宋体"/>
        <family val="3"/>
        <charset val="134"/>
        <scheme val="minor"/>
      </rPr>
      <t>*</t>
    </r>
    <r>
      <rPr>
        <sz val="11"/>
        <color theme="1"/>
        <rFont val="宋体"/>
        <family val="3"/>
        <charset val="134"/>
        <scheme val="minor"/>
      </rPr>
      <t>:</t>
    </r>
    <phoneticPr fontId="2" type="noConversion"/>
  </si>
  <si>
    <t>学院:</t>
    <phoneticPr fontId="2" type="noConversion"/>
  </si>
  <si>
    <t>发放期间:</t>
    <phoneticPr fontId="2" type="noConversion"/>
  </si>
  <si>
    <r>
      <t>1、</t>
    </r>
    <r>
      <rPr>
        <sz val="11"/>
        <color rgb="FFFF0000"/>
        <rFont val="宋体"/>
        <family val="3"/>
        <charset val="134"/>
        <scheme val="minor"/>
      </rPr>
      <t>*</t>
    </r>
    <r>
      <rPr>
        <sz val="11"/>
        <color theme="1"/>
        <rFont val="宋体"/>
        <family val="2"/>
        <charset val="134"/>
        <scheme val="minor"/>
      </rPr>
      <t>为必填项；</t>
    </r>
    <phoneticPr fontId="2" type="noConversion"/>
  </si>
  <si>
    <t>备注：</t>
    <phoneticPr fontId="2" type="noConversion"/>
  </si>
  <si>
    <t>王五</t>
    <phoneticPr fontId="2" type="noConversion"/>
  </si>
  <si>
    <t>BB24405012</t>
    <phoneticPr fontId="2" type="noConversion"/>
  </si>
  <si>
    <t>-</t>
    <phoneticPr fontId="2" type="noConversion"/>
  </si>
  <si>
    <t>理学院</t>
    <phoneticPr fontId="2" type="noConversion"/>
  </si>
  <si>
    <t>建筑与规划学院</t>
    <phoneticPr fontId="2" type="noConversion"/>
  </si>
  <si>
    <t>经济管理学院</t>
    <phoneticPr fontId="2" type="noConversion"/>
  </si>
  <si>
    <t>人文与社会科学学院</t>
    <phoneticPr fontId="2" type="noConversion"/>
  </si>
  <si>
    <t>实收金额</t>
    <phoneticPr fontId="2" type="noConversion"/>
  </si>
  <si>
    <t>李四</t>
    <phoneticPr fontId="2" type="noConversion"/>
  </si>
  <si>
    <r>
      <rPr>
        <sz val="11"/>
        <color theme="1"/>
        <rFont val="宋体"/>
        <family val="3"/>
        <charset val="134"/>
        <scheme val="minor"/>
      </rPr>
      <t>发放金额</t>
    </r>
    <r>
      <rPr>
        <sz val="10"/>
        <color theme="1"/>
        <rFont val="宋体"/>
        <family val="2"/>
        <charset val="134"/>
        <scheme val="minor"/>
      </rPr>
      <t xml:space="preserve">
</t>
    </r>
    <r>
      <rPr>
        <sz val="10"/>
        <color rgb="FFFF0000"/>
        <rFont val="宋体"/>
        <family val="3"/>
        <charset val="134"/>
        <scheme val="minor"/>
      </rPr>
      <t>*（含税）</t>
    </r>
    <phoneticPr fontId="2" type="noConversion"/>
  </si>
  <si>
    <r>
      <t>银行卡号</t>
    </r>
    <r>
      <rPr>
        <sz val="11"/>
        <color rgb="FFFF0000"/>
        <rFont val="宋体"/>
        <family val="3"/>
        <charset val="134"/>
        <scheme val="minor"/>
      </rPr>
      <t>*</t>
    </r>
    <phoneticPr fontId="2" type="noConversion"/>
  </si>
  <si>
    <t>4、给外国学生发补助的，请在备注处正确填写银行户名，超过800元的，同时提供护照复印件。</t>
    <phoneticPr fontId="2" type="noConversion"/>
  </si>
  <si>
    <t>542145199110230001</t>
    <phoneticPr fontId="2" type="noConversion"/>
  </si>
  <si>
    <t>6230589999012345000</t>
    <phoneticPr fontId="2" type="noConversion"/>
  </si>
  <si>
    <t>3、每位学生每个月从项目实际支付补助金额不超过800元的免交个人所得税；</t>
    <phoneticPr fontId="2" type="noConversion"/>
  </si>
  <si>
    <t>税金</t>
    <phoneticPr fontId="2" type="noConversion"/>
  </si>
  <si>
    <t>电子与信息工程学院</t>
  </si>
  <si>
    <t>哈尔滨工业大学(深圳）</t>
    <phoneticPr fontId="2" type="noConversion"/>
  </si>
  <si>
    <r>
      <t>2、请导师每个月将所有的科研补助填入此表（</t>
    </r>
    <r>
      <rPr>
        <sz val="11"/>
        <color rgb="FFFF0000"/>
        <rFont val="宋体"/>
        <family val="3"/>
        <charset val="134"/>
        <scheme val="minor"/>
      </rPr>
      <t>不分年级</t>
    </r>
    <r>
      <rPr>
        <sz val="11"/>
        <color theme="1"/>
        <rFont val="宋体"/>
        <family val="2"/>
        <charset val="134"/>
        <scheme val="minor"/>
      </rPr>
      <t>），每月</t>
    </r>
    <r>
      <rPr>
        <sz val="11"/>
        <color rgb="FFFF0000"/>
        <rFont val="宋体"/>
        <family val="2"/>
        <charset val="134"/>
        <scheme val="minor"/>
      </rPr>
      <t>10</t>
    </r>
    <r>
      <rPr>
        <sz val="11"/>
        <color rgb="FFFF0000"/>
        <rFont val="宋体"/>
        <family val="3"/>
        <charset val="134"/>
        <scheme val="minor"/>
      </rPr>
      <t>日之前</t>
    </r>
    <r>
      <rPr>
        <sz val="11"/>
        <color theme="1"/>
        <rFont val="宋体"/>
        <family val="2"/>
        <charset val="134"/>
        <scheme val="minor"/>
      </rPr>
      <t>直接交财务处统一支付；</t>
    </r>
    <phoneticPr fontId="2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</si>
</sst>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yyyy&quot;年&quot;m&quot;月&quot;;@"/>
    <numFmt numFmtId="178" formatCode="\A\A\1\2\3\4\5\1\1\2"/>
  </numFmts>
  <fonts count="2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rgb="FFFF0000"/>
      <name val="宋体"/>
      <family val="3"/>
      <charset val="134"/>
      <scheme val="minor"/>
    </font>
    <font>
      <b/>
      <sz val="14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color rgb="FFFF0000"/>
      <name val="Tahoma"/>
      <family val="2"/>
    </font>
    <font>
      <b/>
      <sz val="8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9"/>
      <color theme="1"/>
      <name val="Tahoma"/>
      <family val="2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8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  <protection locked="0"/>
    </xf>
    <xf numFmtId="57" fontId="5" fillId="0" borderId="0" xfId="0" applyNumberFormat="1" applyFont="1" applyProtection="1">
      <alignment vertical="center"/>
      <protection locked="0"/>
    </xf>
    <xf numFmtId="0" fontId="12" fillId="2" borderId="0" xfId="0" applyFont="1" applyFill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2" borderId="0" xfId="0" applyFont="1" applyFill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43" fontId="7" fillId="0" borderId="1" xfId="1" applyFont="1" applyBorder="1" applyProtection="1">
      <alignment vertical="center"/>
    </xf>
    <xf numFmtId="43" fontId="17" fillId="0" borderId="1" xfId="1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0" fillId="2" borderId="0" xfId="0" applyFont="1" applyFill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49" fontId="21" fillId="0" borderId="1" xfId="0" quotePrefix="1" applyNumberFormat="1" applyFont="1" applyBorder="1" applyAlignment="1" applyProtection="1">
      <alignment horizontal="center" vertical="center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Fill="1" applyBorder="1" applyProtection="1">
      <alignment vertical="center"/>
      <protection locked="0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178" fontId="21" fillId="0" borderId="1" xfId="0" applyNumberFormat="1" applyFont="1" applyFill="1" applyBorder="1" applyProtection="1">
      <alignment vertical="center"/>
      <protection locked="0"/>
    </xf>
    <xf numFmtId="43" fontId="21" fillId="0" borderId="1" xfId="1" applyFont="1" applyFill="1" applyBorder="1" applyAlignment="1" applyProtection="1">
      <alignment vertical="center"/>
      <protection locked="0"/>
    </xf>
    <xf numFmtId="43" fontId="18" fillId="0" borderId="1" xfId="1" applyFont="1" applyBorder="1" applyAlignment="1" applyProtection="1">
      <alignment vertical="center"/>
    </xf>
    <xf numFmtId="49" fontId="20" fillId="0" borderId="1" xfId="1" quotePrefix="1" applyNumberFormat="1" applyFont="1" applyFill="1" applyBorder="1" applyAlignment="1" applyProtection="1">
      <alignment horizontal="center" vertical="center"/>
      <protection locked="0"/>
    </xf>
    <xf numFmtId="49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176" fontId="6" fillId="0" borderId="1" xfId="1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49" fontId="20" fillId="0" borderId="3" xfId="1" applyNumberFormat="1" applyFont="1" applyFill="1" applyBorder="1" applyAlignment="1" applyProtection="1">
      <alignment horizontal="center" vertical="center"/>
      <protection locked="0"/>
    </xf>
    <xf numFmtId="49" fontId="20" fillId="0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C5" sqref="C5"/>
    </sheetView>
  </sheetViews>
  <sheetFormatPr defaultRowHeight="13.5"/>
  <cols>
    <col min="1" max="1" width="3.125" style="1" customWidth="1"/>
    <col min="2" max="2" width="8" style="1" customWidth="1"/>
    <col min="3" max="3" width="9.125" style="1" customWidth="1"/>
    <col min="4" max="4" width="11.25" style="1" customWidth="1"/>
    <col min="5" max="5" width="10.25" style="1" customWidth="1"/>
    <col min="6" max="6" width="10.375" style="1" hidden="1" customWidth="1"/>
    <col min="7" max="7" width="11" style="1" customWidth="1"/>
    <col min="8" max="8" width="4" style="1" customWidth="1"/>
    <col min="9" max="9" width="16.125" style="1" customWidth="1"/>
    <col min="10" max="10" width="20.875" style="16" customWidth="1"/>
    <col min="11" max="11" width="11.375" style="9" hidden="1" customWidth="1"/>
    <col min="12" max="12" width="9" style="10" hidden="1" customWidth="1"/>
    <col min="13" max="13" width="9" style="16" hidden="1" customWidth="1"/>
    <col min="14" max="15" width="9" style="16" customWidth="1"/>
    <col min="16" max="16384" width="9" style="1"/>
  </cols>
  <sheetData>
    <row r="1" spans="1:15" ht="21.75" customHeight="1">
      <c r="A1" s="26" t="s">
        <v>38</v>
      </c>
      <c r="B1" s="27"/>
      <c r="C1" s="27"/>
      <c r="D1" s="28"/>
      <c r="E1" s="28"/>
    </row>
    <row r="2" spans="1:15" s="28" customFormat="1" ht="34.5" customHeight="1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29"/>
      <c r="L2" s="30"/>
      <c r="M2" s="31"/>
      <c r="N2" s="31"/>
      <c r="O2" s="31"/>
    </row>
    <row r="3" spans="1:15" ht="6.75" customHeight="1"/>
    <row r="4" spans="1:15" ht="19.5" customHeight="1">
      <c r="A4" s="57" t="s">
        <v>16</v>
      </c>
      <c r="B4" s="57"/>
      <c r="C4" s="4" t="s">
        <v>29</v>
      </c>
      <c r="D4" s="2"/>
      <c r="E4" s="32" t="s">
        <v>17</v>
      </c>
      <c r="F4" s="55" t="s">
        <v>37</v>
      </c>
      <c r="G4" s="55"/>
      <c r="H4" s="55"/>
      <c r="I4" s="55"/>
    </row>
    <row r="5" spans="1:15" ht="21.75" customHeight="1">
      <c r="A5" s="33" t="s">
        <v>18</v>
      </c>
      <c r="B5" s="28"/>
      <c r="C5" s="46">
        <v>43108</v>
      </c>
      <c r="D5" s="15" t="s">
        <v>23</v>
      </c>
      <c r="E5" s="14">
        <v>43139</v>
      </c>
      <c r="F5" s="5"/>
      <c r="G5" s="5"/>
    </row>
    <row r="6" spans="1:15" ht="7.5" customHeight="1">
      <c r="D6" s="6"/>
    </row>
    <row r="7" spans="1:15" s="28" customFormat="1">
      <c r="A7" s="34" t="s">
        <v>9</v>
      </c>
      <c r="J7" s="31"/>
      <c r="K7" s="29"/>
      <c r="L7" s="30"/>
      <c r="M7" s="31"/>
      <c r="N7" s="31"/>
      <c r="O7" s="31"/>
    </row>
    <row r="8" spans="1:15" s="28" customFormat="1" ht="31.5" customHeight="1">
      <c r="A8" s="35" t="s">
        <v>2</v>
      </c>
      <c r="B8" s="35" t="s">
        <v>10</v>
      </c>
      <c r="C8" s="35" t="s">
        <v>12</v>
      </c>
      <c r="D8" s="48" t="s">
        <v>30</v>
      </c>
      <c r="E8" s="47" t="s">
        <v>28</v>
      </c>
      <c r="F8" s="35" t="s">
        <v>1</v>
      </c>
      <c r="G8" s="35" t="s">
        <v>36</v>
      </c>
      <c r="H8" s="56" t="s">
        <v>14</v>
      </c>
      <c r="I8" s="56"/>
      <c r="J8" s="42" t="s">
        <v>31</v>
      </c>
      <c r="K8" s="29"/>
      <c r="L8" s="30"/>
      <c r="M8" s="31"/>
      <c r="N8" s="31"/>
      <c r="O8" s="31"/>
    </row>
    <row r="9" spans="1:15" s="22" customFormat="1" ht="18" customHeight="1">
      <c r="A9" s="7">
        <v>1</v>
      </c>
      <c r="B9" s="13" t="s">
        <v>21</v>
      </c>
      <c r="C9" s="49" t="s">
        <v>22</v>
      </c>
      <c r="D9" s="50">
        <v>8000</v>
      </c>
      <c r="E9" s="36">
        <f>D9-G9</f>
        <v>6720</v>
      </c>
      <c r="F9" s="37">
        <f>IF(D9&lt;=800,0,IF(D9&lt;=4000,(D9-800)*0.2,IF(D9&lt;=25000,(D9-D9*0.2)*0.2,IF(D9&lt;=62500,(D9-D9*0.2)*0.3-2000,(D9-D9*0.2)*0.4-7000))))</f>
        <v>1280</v>
      </c>
      <c r="G9" s="37">
        <f>ROUND(F9,2)</f>
        <v>1280</v>
      </c>
      <c r="H9" s="53" t="s">
        <v>33</v>
      </c>
      <c r="I9" s="53"/>
      <c r="J9" s="43" t="s">
        <v>34</v>
      </c>
      <c r="K9" s="11"/>
      <c r="L9" s="11"/>
      <c r="M9" s="17"/>
      <c r="N9" s="17"/>
      <c r="O9" s="17"/>
    </row>
    <row r="10" spans="1:15" ht="18" customHeight="1">
      <c r="A10" s="7">
        <v>2</v>
      </c>
      <c r="B10" s="45"/>
      <c r="C10" s="45"/>
      <c r="D10" s="50"/>
      <c r="E10" s="36">
        <f t="shared" ref="E10:E28" si="0">D10-G10</f>
        <v>0</v>
      </c>
      <c r="F10" s="37">
        <f t="shared" ref="F10:F28" si="1">IF(D10&lt;=800,0,IF(D10&lt;=4000,(D10-800)*0.2,IF(D10&lt;=25000,(D10-D10*0.2)*0.2,IF(D10&lt;=62500,(D10-D10*0.2)*0.3-2000,(D10-D10*0.2)*0.4-7000))))</f>
        <v>0</v>
      </c>
      <c r="G10" s="37">
        <f t="shared" ref="G10:G28" si="2">ROUND(F10,2)</f>
        <v>0</v>
      </c>
      <c r="H10" s="53"/>
      <c r="I10" s="53"/>
      <c r="J10" s="44"/>
    </row>
    <row r="11" spans="1:15" ht="18" customHeight="1">
      <c r="A11" s="7">
        <v>3</v>
      </c>
      <c r="B11" s="45"/>
      <c r="C11" s="45"/>
      <c r="D11" s="50"/>
      <c r="E11" s="36">
        <f t="shared" si="0"/>
        <v>0</v>
      </c>
      <c r="F11" s="37">
        <f t="shared" si="1"/>
        <v>0</v>
      </c>
      <c r="G11" s="37">
        <f t="shared" si="2"/>
        <v>0</v>
      </c>
      <c r="H11" s="53"/>
      <c r="I11" s="53"/>
      <c r="J11" s="44"/>
    </row>
    <row r="12" spans="1:15" ht="18" customHeight="1">
      <c r="A12" s="7">
        <v>4</v>
      </c>
      <c r="B12" s="45"/>
      <c r="C12" s="45"/>
      <c r="D12" s="50"/>
      <c r="E12" s="36">
        <f t="shared" si="0"/>
        <v>0</v>
      </c>
      <c r="F12" s="37">
        <f t="shared" si="1"/>
        <v>0</v>
      </c>
      <c r="G12" s="37">
        <f t="shared" si="2"/>
        <v>0</v>
      </c>
      <c r="H12" s="53"/>
      <c r="I12" s="53"/>
      <c r="J12" s="44"/>
    </row>
    <row r="13" spans="1:15" ht="18" customHeight="1">
      <c r="A13" s="7">
        <v>5</v>
      </c>
      <c r="B13" s="45"/>
      <c r="C13" s="45"/>
      <c r="D13" s="50"/>
      <c r="E13" s="36">
        <f t="shared" si="0"/>
        <v>0</v>
      </c>
      <c r="F13" s="37">
        <f t="shared" si="1"/>
        <v>0</v>
      </c>
      <c r="G13" s="37">
        <f t="shared" si="2"/>
        <v>0</v>
      </c>
      <c r="H13" s="53"/>
      <c r="I13" s="53"/>
      <c r="J13" s="44"/>
    </row>
    <row r="14" spans="1:15" ht="18" customHeight="1">
      <c r="A14" s="7">
        <v>6</v>
      </c>
      <c r="B14" s="45"/>
      <c r="C14" s="45"/>
      <c r="D14" s="50"/>
      <c r="E14" s="36">
        <f t="shared" si="0"/>
        <v>0</v>
      </c>
      <c r="F14" s="37">
        <f t="shared" si="1"/>
        <v>0</v>
      </c>
      <c r="G14" s="37">
        <f t="shared" si="2"/>
        <v>0</v>
      </c>
      <c r="H14" s="52"/>
      <c r="I14" s="53"/>
      <c r="J14" s="44"/>
    </row>
    <row r="15" spans="1:15" ht="18" customHeight="1">
      <c r="A15" s="7">
        <v>7</v>
      </c>
      <c r="B15" s="45"/>
      <c r="C15" s="45"/>
      <c r="D15" s="50"/>
      <c r="E15" s="36">
        <f t="shared" si="0"/>
        <v>0</v>
      </c>
      <c r="F15" s="37">
        <f t="shared" si="1"/>
        <v>0</v>
      </c>
      <c r="G15" s="37">
        <f t="shared" si="2"/>
        <v>0</v>
      </c>
      <c r="H15" s="52"/>
      <c r="I15" s="53"/>
      <c r="J15" s="44"/>
    </row>
    <row r="16" spans="1:15" ht="18" customHeight="1">
      <c r="A16" s="7">
        <v>8</v>
      </c>
      <c r="B16" s="45"/>
      <c r="C16" s="45"/>
      <c r="D16" s="50"/>
      <c r="E16" s="36">
        <f t="shared" si="0"/>
        <v>0</v>
      </c>
      <c r="F16" s="37">
        <f t="shared" si="1"/>
        <v>0</v>
      </c>
      <c r="G16" s="37">
        <f t="shared" si="2"/>
        <v>0</v>
      </c>
      <c r="H16" s="52"/>
      <c r="I16" s="53"/>
      <c r="J16" s="44"/>
    </row>
    <row r="17" spans="1:15" ht="18" customHeight="1">
      <c r="A17" s="7">
        <v>9</v>
      </c>
      <c r="B17" s="45"/>
      <c r="C17" s="45"/>
      <c r="D17" s="50"/>
      <c r="E17" s="36">
        <f t="shared" si="0"/>
        <v>0</v>
      </c>
      <c r="F17" s="37">
        <f t="shared" si="1"/>
        <v>0</v>
      </c>
      <c r="G17" s="37">
        <f t="shared" si="2"/>
        <v>0</v>
      </c>
      <c r="H17" s="52"/>
      <c r="I17" s="53"/>
      <c r="J17" s="44"/>
    </row>
    <row r="18" spans="1:15" ht="18" customHeight="1">
      <c r="A18" s="8">
        <v>10</v>
      </c>
      <c r="B18" s="45"/>
      <c r="C18" s="45"/>
      <c r="D18" s="50"/>
      <c r="E18" s="36">
        <f t="shared" si="0"/>
        <v>0</v>
      </c>
      <c r="F18" s="37">
        <f t="shared" si="1"/>
        <v>0</v>
      </c>
      <c r="G18" s="37">
        <f t="shared" si="2"/>
        <v>0</v>
      </c>
      <c r="H18" s="53"/>
      <c r="I18" s="53"/>
      <c r="J18" s="44"/>
    </row>
    <row r="19" spans="1:15" ht="18" customHeight="1">
      <c r="A19" s="7">
        <v>11</v>
      </c>
      <c r="B19" s="45"/>
      <c r="C19" s="45"/>
      <c r="D19" s="50"/>
      <c r="E19" s="36">
        <f t="shared" si="0"/>
        <v>0</v>
      </c>
      <c r="F19" s="37">
        <f t="shared" si="1"/>
        <v>0</v>
      </c>
      <c r="G19" s="37">
        <f t="shared" si="2"/>
        <v>0</v>
      </c>
      <c r="H19" s="64"/>
      <c r="I19" s="65"/>
      <c r="J19" s="44"/>
    </row>
    <row r="20" spans="1:15" ht="18" customHeight="1">
      <c r="A20" s="7">
        <v>12</v>
      </c>
      <c r="B20" s="45"/>
      <c r="C20" s="45"/>
      <c r="D20" s="50"/>
      <c r="E20" s="36">
        <f t="shared" si="0"/>
        <v>0</v>
      </c>
      <c r="F20" s="37">
        <f t="shared" si="1"/>
        <v>0</v>
      </c>
      <c r="G20" s="37">
        <f t="shared" si="2"/>
        <v>0</v>
      </c>
      <c r="H20" s="64"/>
      <c r="I20" s="65"/>
      <c r="J20" s="44"/>
    </row>
    <row r="21" spans="1:15" ht="18" customHeight="1">
      <c r="A21" s="8">
        <v>13</v>
      </c>
      <c r="B21" s="45"/>
      <c r="C21" s="45"/>
      <c r="D21" s="50"/>
      <c r="E21" s="36">
        <f t="shared" si="0"/>
        <v>0</v>
      </c>
      <c r="F21" s="37">
        <f t="shared" si="1"/>
        <v>0</v>
      </c>
      <c r="G21" s="37">
        <f t="shared" si="2"/>
        <v>0</v>
      </c>
      <c r="H21" s="64"/>
      <c r="I21" s="65"/>
      <c r="J21" s="44"/>
    </row>
    <row r="22" spans="1:15" ht="18" customHeight="1">
      <c r="A22" s="7">
        <v>14</v>
      </c>
      <c r="B22" s="45"/>
      <c r="C22" s="45"/>
      <c r="D22" s="50"/>
      <c r="E22" s="36">
        <f t="shared" si="0"/>
        <v>0</v>
      </c>
      <c r="F22" s="37">
        <f t="shared" si="1"/>
        <v>0</v>
      </c>
      <c r="G22" s="37">
        <f t="shared" si="2"/>
        <v>0</v>
      </c>
      <c r="H22" s="64"/>
      <c r="I22" s="65"/>
      <c r="J22" s="44"/>
    </row>
    <row r="23" spans="1:15" ht="18" customHeight="1">
      <c r="A23" s="7">
        <v>15</v>
      </c>
      <c r="B23" s="45"/>
      <c r="C23" s="45"/>
      <c r="D23" s="50"/>
      <c r="E23" s="36">
        <f t="shared" si="0"/>
        <v>0</v>
      </c>
      <c r="F23" s="37">
        <f t="shared" si="1"/>
        <v>0</v>
      </c>
      <c r="G23" s="37">
        <f t="shared" si="2"/>
        <v>0</v>
      </c>
      <c r="H23" s="64"/>
      <c r="I23" s="65"/>
      <c r="J23" s="44"/>
    </row>
    <row r="24" spans="1:15" ht="18" customHeight="1">
      <c r="A24" s="8">
        <v>16</v>
      </c>
      <c r="B24" s="45"/>
      <c r="C24" s="45"/>
      <c r="D24" s="50"/>
      <c r="E24" s="36">
        <f t="shared" si="0"/>
        <v>0</v>
      </c>
      <c r="F24" s="37">
        <f t="shared" si="1"/>
        <v>0</v>
      </c>
      <c r="G24" s="37">
        <f t="shared" si="2"/>
        <v>0</v>
      </c>
      <c r="H24" s="64"/>
      <c r="I24" s="65"/>
      <c r="J24" s="44"/>
    </row>
    <row r="25" spans="1:15" ht="18" customHeight="1">
      <c r="A25" s="7">
        <v>17</v>
      </c>
      <c r="B25" s="45"/>
      <c r="C25" s="45"/>
      <c r="D25" s="50"/>
      <c r="E25" s="36">
        <f t="shared" si="0"/>
        <v>0</v>
      </c>
      <c r="F25" s="37">
        <f t="shared" si="1"/>
        <v>0</v>
      </c>
      <c r="G25" s="37">
        <f t="shared" si="2"/>
        <v>0</v>
      </c>
      <c r="H25" s="64"/>
      <c r="I25" s="65"/>
      <c r="J25" s="44"/>
    </row>
    <row r="26" spans="1:15" ht="18" customHeight="1">
      <c r="A26" s="7">
        <v>18</v>
      </c>
      <c r="B26" s="45"/>
      <c r="C26" s="45"/>
      <c r="D26" s="50"/>
      <c r="E26" s="36">
        <f t="shared" si="0"/>
        <v>0</v>
      </c>
      <c r="F26" s="37">
        <f t="shared" si="1"/>
        <v>0</v>
      </c>
      <c r="G26" s="37">
        <f t="shared" si="2"/>
        <v>0</v>
      </c>
      <c r="H26" s="64"/>
      <c r="I26" s="65"/>
      <c r="J26" s="44"/>
    </row>
    <row r="27" spans="1:15" ht="18" customHeight="1">
      <c r="A27" s="7">
        <v>19</v>
      </c>
      <c r="B27" s="45"/>
      <c r="C27" s="45"/>
      <c r="D27" s="50"/>
      <c r="E27" s="36">
        <f t="shared" si="0"/>
        <v>0</v>
      </c>
      <c r="F27" s="37">
        <f t="shared" si="1"/>
        <v>0</v>
      </c>
      <c r="G27" s="37">
        <f t="shared" si="2"/>
        <v>0</v>
      </c>
      <c r="H27" s="64"/>
      <c r="I27" s="65"/>
      <c r="J27" s="44"/>
    </row>
    <row r="28" spans="1:15" ht="18" customHeight="1">
      <c r="A28" s="7">
        <v>20</v>
      </c>
      <c r="B28" s="45"/>
      <c r="C28" s="45"/>
      <c r="D28" s="50"/>
      <c r="E28" s="36">
        <f t="shared" si="0"/>
        <v>0</v>
      </c>
      <c r="F28" s="37">
        <f t="shared" si="1"/>
        <v>0</v>
      </c>
      <c r="G28" s="37">
        <f t="shared" si="2"/>
        <v>0</v>
      </c>
      <c r="H28" s="64"/>
      <c r="I28" s="65"/>
      <c r="J28" s="44"/>
    </row>
    <row r="29" spans="1:15" s="28" customFormat="1" ht="18.75">
      <c r="A29" s="63" t="s">
        <v>0</v>
      </c>
      <c r="B29" s="63"/>
      <c r="C29" s="63"/>
      <c r="D29" s="51">
        <f>SUM(D9:D28)</f>
        <v>8000</v>
      </c>
      <c r="E29" s="51">
        <f>SUM(E9:E28)</f>
        <v>6720</v>
      </c>
      <c r="F29" s="51">
        <f>SUM(F9:F28)</f>
        <v>1280</v>
      </c>
      <c r="G29" s="51">
        <f>SUM(G9:G28)</f>
        <v>1280</v>
      </c>
      <c r="H29" s="60"/>
      <c r="I29" s="60"/>
      <c r="J29" s="38"/>
      <c r="K29" s="29"/>
      <c r="L29" s="30"/>
      <c r="M29" s="31"/>
      <c r="N29" s="31"/>
      <c r="O29" s="31"/>
    </row>
    <row r="30" spans="1:15">
      <c r="A30" s="62" t="s">
        <v>20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5" s="3" customFormat="1" ht="16.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12"/>
      <c r="L31" s="12"/>
      <c r="M31" s="18"/>
      <c r="N31" s="18"/>
      <c r="O31" s="18"/>
    </row>
    <row r="32" spans="1:15" ht="9" customHeight="1"/>
    <row r="33" spans="1:15" ht="1.5" hidden="1" customHeight="1"/>
    <row r="34" spans="1:15" s="28" customFormat="1" ht="18.75" customHeight="1">
      <c r="A34" s="58" t="s">
        <v>11</v>
      </c>
      <c r="B34" s="58"/>
      <c r="C34" s="59" t="s">
        <v>19</v>
      </c>
      <c r="D34" s="59"/>
      <c r="E34" s="59"/>
      <c r="F34" s="59"/>
      <c r="G34" s="59"/>
      <c r="H34" s="59"/>
      <c r="I34" s="59"/>
      <c r="J34" s="31"/>
      <c r="K34" s="29"/>
      <c r="L34" s="30"/>
      <c r="M34" s="31"/>
      <c r="N34" s="31"/>
      <c r="O34" s="31"/>
    </row>
    <row r="35" spans="1:15" s="28" customFormat="1" ht="35.25" customHeight="1">
      <c r="C35" s="61" t="s">
        <v>39</v>
      </c>
      <c r="D35" s="61"/>
      <c r="E35" s="61"/>
      <c r="F35" s="61"/>
      <c r="G35" s="61"/>
      <c r="H35" s="61"/>
      <c r="I35" s="61"/>
      <c r="J35" s="61"/>
      <c r="K35" s="29"/>
      <c r="L35" s="30"/>
      <c r="M35" s="31"/>
      <c r="N35" s="31"/>
      <c r="O35" s="31"/>
    </row>
    <row r="36" spans="1:15" s="28" customFormat="1" ht="16.5" customHeight="1">
      <c r="C36" s="39" t="s">
        <v>35</v>
      </c>
      <c r="D36" s="39"/>
      <c r="E36" s="39"/>
      <c r="F36" s="39"/>
      <c r="G36" s="39"/>
      <c r="H36" s="39"/>
      <c r="I36" s="39"/>
      <c r="J36" s="31"/>
      <c r="K36" s="29"/>
      <c r="L36" s="30"/>
      <c r="M36" s="31"/>
      <c r="N36" s="31"/>
      <c r="O36" s="31"/>
    </row>
    <row r="37" spans="1:15" s="28" customFormat="1" ht="17.25" customHeight="1">
      <c r="C37" s="39" t="s">
        <v>32</v>
      </c>
      <c r="D37" s="39"/>
      <c r="E37" s="39"/>
      <c r="F37" s="39"/>
      <c r="G37" s="39"/>
      <c r="H37" s="39"/>
      <c r="I37" s="39"/>
      <c r="J37" s="31"/>
      <c r="K37" s="29"/>
      <c r="L37" s="30"/>
      <c r="M37" s="31"/>
      <c r="N37" s="31"/>
      <c r="O37" s="31"/>
    </row>
    <row r="38" spans="1:15" s="28" customFormat="1" ht="13.5" customHeight="1">
      <c r="D38" s="40"/>
      <c r="J38" s="31"/>
      <c r="K38" s="19">
        <v>42833</v>
      </c>
      <c r="L38" s="41" t="s">
        <v>4</v>
      </c>
      <c r="M38" s="31"/>
      <c r="N38" s="31"/>
      <c r="O38" s="31"/>
    </row>
    <row r="39" spans="1:15" ht="22.5">
      <c r="A39" s="23" t="s">
        <v>15</v>
      </c>
      <c r="B39" s="23"/>
      <c r="C39" s="25"/>
      <c r="D39" s="25"/>
      <c r="K39" s="19">
        <v>42863</v>
      </c>
      <c r="L39" s="20" t="s">
        <v>6</v>
      </c>
    </row>
    <row r="40" spans="1:15" ht="22.5">
      <c r="B40" s="25"/>
      <c r="C40" s="25"/>
      <c r="D40" s="25"/>
      <c r="K40" s="19">
        <v>42894</v>
      </c>
      <c r="L40" s="24" t="s">
        <v>3</v>
      </c>
    </row>
    <row r="41" spans="1:15">
      <c r="K41" s="19">
        <v>42924</v>
      </c>
      <c r="L41" s="20" t="s">
        <v>7</v>
      </c>
    </row>
    <row r="42" spans="1:15">
      <c r="K42" s="19">
        <v>42955</v>
      </c>
      <c r="L42" s="20" t="s">
        <v>25</v>
      </c>
    </row>
    <row r="43" spans="1:15">
      <c r="K43" s="19">
        <v>42986</v>
      </c>
      <c r="L43" s="20" t="s">
        <v>26</v>
      </c>
    </row>
    <row r="44" spans="1:15">
      <c r="K44" s="19">
        <v>43016</v>
      </c>
      <c r="L44" s="20" t="s">
        <v>24</v>
      </c>
    </row>
    <row r="45" spans="1:15">
      <c r="K45" s="19">
        <v>43047</v>
      </c>
      <c r="L45" s="21" t="s">
        <v>27</v>
      </c>
    </row>
    <row r="46" spans="1:15">
      <c r="K46" s="19">
        <v>43077</v>
      </c>
      <c r="L46" s="24" t="s">
        <v>5</v>
      </c>
    </row>
    <row r="47" spans="1:15">
      <c r="K47" s="19">
        <v>43108</v>
      </c>
      <c r="L47" s="10" t="s">
        <v>8</v>
      </c>
    </row>
    <row r="48" spans="1:15">
      <c r="K48" s="19">
        <v>43139</v>
      </c>
    </row>
    <row r="49" spans="11:12">
      <c r="K49" s="19">
        <v>43167</v>
      </c>
    </row>
    <row r="50" spans="11:12">
      <c r="K50" s="19">
        <v>43198</v>
      </c>
    </row>
    <row r="51" spans="11:12">
      <c r="K51" s="19">
        <v>43228</v>
      </c>
    </row>
    <row r="52" spans="11:12">
      <c r="K52" s="19">
        <v>43259</v>
      </c>
    </row>
    <row r="53" spans="11:12">
      <c r="K53" s="19">
        <v>43289</v>
      </c>
    </row>
    <row r="54" spans="11:12">
      <c r="K54" s="19">
        <v>43320</v>
      </c>
    </row>
    <row r="55" spans="11:12">
      <c r="K55" s="19">
        <v>43351</v>
      </c>
    </row>
    <row r="56" spans="11:12">
      <c r="K56" s="19">
        <v>43381</v>
      </c>
    </row>
    <row r="57" spans="11:12">
      <c r="K57" s="19">
        <v>43412</v>
      </c>
    </row>
    <row r="58" spans="11:12">
      <c r="K58" s="19">
        <v>43442</v>
      </c>
    </row>
    <row r="59" spans="11:12">
      <c r="K59" s="19">
        <v>43473</v>
      </c>
    </row>
    <row r="60" spans="11:12">
      <c r="K60" s="19">
        <v>43504</v>
      </c>
    </row>
    <row r="61" spans="11:12" ht="18.75">
      <c r="K61" s="19">
        <v>43532</v>
      </c>
      <c r="L61" s="12"/>
    </row>
    <row r="62" spans="11:12">
      <c r="K62" s="19">
        <v>43563</v>
      </c>
    </row>
    <row r="63" spans="11:12">
      <c r="K63" s="19">
        <v>43593</v>
      </c>
    </row>
    <row r="64" spans="11:12">
      <c r="K64" s="19">
        <v>43624</v>
      </c>
    </row>
    <row r="65" spans="11:11">
      <c r="K65" s="19"/>
    </row>
    <row r="66" spans="11:11">
      <c r="K66" s="19"/>
    </row>
  </sheetData>
  <sheetProtection password="CC33" sheet="1" objects="1" scenarios="1"/>
  <sortState ref="L29:L37">
    <sortCondition ref="L29"/>
  </sortState>
  <mergeCells count="30"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A34:B34"/>
    <mergeCell ref="C34:I34"/>
    <mergeCell ref="H29:I29"/>
    <mergeCell ref="C35:J35"/>
    <mergeCell ref="A30:J31"/>
    <mergeCell ref="A29:C29"/>
    <mergeCell ref="H17:I17"/>
    <mergeCell ref="H18:I18"/>
    <mergeCell ref="A2:J2"/>
    <mergeCell ref="H16:I16"/>
    <mergeCell ref="F4:I4"/>
    <mergeCell ref="H12:I12"/>
    <mergeCell ref="H13:I13"/>
    <mergeCell ref="H14:I14"/>
    <mergeCell ref="H15:I15"/>
    <mergeCell ref="H8:I8"/>
    <mergeCell ref="A4:B4"/>
    <mergeCell ref="H9:I9"/>
    <mergeCell ref="H10:I10"/>
    <mergeCell ref="H11:I11"/>
  </mergeCells>
  <phoneticPr fontId="2" type="noConversion"/>
  <dataValidations count="4">
    <dataValidation type="textLength" operator="equal" allowBlank="1" showInputMessage="1" showErrorMessage="1" error="请输入财务项目号，如BB24405006" sqref="C9:C28">
      <formula1>10</formula1>
    </dataValidation>
    <dataValidation type="list" allowBlank="1" showInputMessage="1" showErrorMessage="1" sqref="E5">
      <formula1>$K$38:$K$64</formula1>
    </dataValidation>
    <dataValidation type="list" imeMode="off" allowBlank="1" showInputMessage="1" showErrorMessage="1" promptTitle="机电工程与自动化学院" sqref="I4 F4:G4">
      <formula1>$L$38:$L$47</formula1>
    </dataValidation>
    <dataValidation type="list" allowBlank="1" showInputMessage="1" showErrorMessage="1" sqref="C5">
      <formula1>$K$38:$K$65</formula1>
    </dataValidation>
  </dataValidations>
  <pageMargins left="0.5118110236220472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:A10"/>
    </sheetView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2017-12-01T07:14:45Z</cp:lastPrinted>
  <dcterms:created xsi:type="dcterms:W3CDTF">2015-10-30T07:08:27Z</dcterms:created>
  <dcterms:modified xsi:type="dcterms:W3CDTF">2018-03-01T03:23:05Z</dcterms:modified>
</cp:coreProperties>
</file>